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dhs-my.sharepoint.com/personal/kristine_kimbro_agriculture_arkansas_gov/Documents/Documents/1.Urban Forestry/Grants/IRA/RFP/"/>
    </mc:Choice>
  </mc:AlternateContent>
  <xr:revisionPtr revIDLastSave="30" documentId="14_{EE397F00-3212-4633-95C8-42F6C841F5B1}" xr6:coauthVersionLast="47" xr6:coauthVersionMax="47" xr10:uidLastSave="{831827FA-894E-4FCB-919E-D1EB2CF8F8E2}"/>
  <workbookProtection workbookAlgorithmName="SHA-512" workbookHashValue="L/U/Yng3LwztuC8R3+bTFq+ZOysUrPmr6lto49ppW9cmdvdEOqZIC0POeFigFFH0NZcZXJbj2yKRjNfduUWVgg==" workbookSaltValue="9nzc1JpVsj/I9hgX8OkIkg==" workbookSpinCount="100000" lockStructure="1"/>
  <bookViews>
    <workbookView xWindow="28680" yWindow="-120" windowWidth="29040" windowHeight="15720" activeTab="1" xr2:uid="{7D400225-DCE8-4E87-A465-D03056429391}"/>
  </bookViews>
  <sheets>
    <sheet name="Budget" sheetId="4" r:id="rId1"/>
    <sheet name="Detailed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G16" i="4"/>
  <c r="G21" i="4"/>
  <c r="G20" i="4"/>
  <c r="G19" i="4"/>
  <c r="G37" i="4"/>
  <c r="G18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17" i="4"/>
  <c r="F38" i="4"/>
  <c r="E38" i="4"/>
  <c r="G38" i="4" l="1"/>
  <c r="J56" i="2" l="1"/>
  <c r="I56" i="2"/>
  <c r="J49" i="2"/>
  <c r="I49" i="2"/>
  <c r="J42" i="2"/>
  <c r="I42" i="2"/>
  <c r="J34" i="2"/>
  <c r="I34" i="2"/>
  <c r="J27" i="2"/>
  <c r="I27" i="2"/>
  <c r="J20" i="2"/>
  <c r="I20" i="2"/>
  <c r="H53" i="2"/>
  <c r="H54" i="2"/>
  <c r="H55" i="2"/>
  <c r="H52" i="2"/>
  <c r="H48" i="2"/>
  <c r="H46" i="2"/>
  <c r="H47" i="2"/>
  <c r="H45" i="2"/>
  <c r="H41" i="2"/>
  <c r="H38" i="2"/>
  <c r="H39" i="2"/>
  <c r="H40" i="2"/>
  <c r="H37" i="2"/>
  <c r="H33" i="2"/>
  <c r="H31" i="2"/>
  <c r="H32" i="2"/>
  <c r="H30" i="2"/>
  <c r="H26" i="2"/>
  <c r="H24" i="2"/>
  <c r="H25" i="2"/>
  <c r="H23" i="2"/>
  <c r="H18" i="2"/>
  <c r="H19" i="2"/>
  <c r="H17" i="2"/>
  <c r="I58" i="2" l="1"/>
  <c r="J58" i="2"/>
  <c r="H42" i="2"/>
  <c r="H56" i="2"/>
  <c r="H49" i="2"/>
  <c r="H34" i="2"/>
  <c r="H27" i="2" l="1"/>
  <c r="H20" i="2" l="1"/>
  <c r="K57" i="2" s="1"/>
  <c r="K64" i="2" s="1"/>
  <c r="F61" i="2" l="1"/>
  <c r="H61" i="2" s="1"/>
</calcChain>
</file>

<file path=xl/sharedStrings.xml><?xml version="1.0" encoding="utf-8"?>
<sst xmlns="http://schemas.openxmlformats.org/spreadsheetml/2006/main" count="118" uniqueCount="71">
  <si>
    <t>Personnel</t>
  </si>
  <si>
    <t>Total</t>
  </si>
  <si>
    <t>Total Personnel Cost</t>
  </si>
  <si>
    <t>Fringe Benefits</t>
  </si>
  <si>
    <t>Total Fringe Benefits</t>
  </si>
  <si>
    <t>Travel</t>
  </si>
  <si>
    <t>Total Travel Costs</t>
  </si>
  <si>
    <t>Supplies</t>
  </si>
  <si>
    <t>Total Supplies Costs</t>
  </si>
  <si>
    <t>Contractual</t>
  </si>
  <si>
    <t>Total Contractual Costs</t>
  </si>
  <si>
    <t>Other Expenses</t>
  </si>
  <si>
    <t>Total Other Costs</t>
  </si>
  <si>
    <t>Subtotal Direct Expenses</t>
  </si>
  <si>
    <t>Notes</t>
  </si>
  <si>
    <t>Indirect charges</t>
  </si>
  <si>
    <t xml:space="preserve"> </t>
  </si>
  <si>
    <t># of people</t>
  </si>
  <si>
    <t>Cost per contract</t>
  </si>
  <si>
    <t>Cost per unit</t>
  </si>
  <si>
    <t># of trips</t>
  </si>
  <si>
    <t># of hours</t>
  </si>
  <si>
    <t>Avg. cost per hour</t>
  </si>
  <si>
    <t>Cost per trip</t>
  </si>
  <si>
    <t>Job title</t>
  </si>
  <si>
    <t>Travel expense</t>
  </si>
  <si>
    <t>Supply description</t>
  </si>
  <si>
    <t># of units</t>
  </si>
  <si>
    <t>Contract type</t>
  </si>
  <si>
    <t># of contracts</t>
  </si>
  <si>
    <t>Expense type</t>
  </si>
  <si>
    <t>Project component/task</t>
  </si>
  <si>
    <r>
      <t>Direct + Indirect (</t>
    </r>
    <r>
      <rPr>
        <b/>
        <i/>
        <sz val="11"/>
        <color theme="1"/>
        <rFont val="Calibri"/>
        <family val="2"/>
        <scheme val="minor"/>
      </rPr>
      <t>should be equal to total budget amount entered above</t>
    </r>
    <r>
      <rPr>
        <b/>
        <sz val="11"/>
        <color theme="1"/>
        <rFont val="Calibri"/>
        <family val="2"/>
        <scheme val="minor"/>
      </rPr>
      <t>)</t>
    </r>
  </si>
  <si>
    <r>
      <t xml:space="preserve">Total Grant Costs </t>
    </r>
    <r>
      <rPr>
        <b/>
        <i/>
        <sz val="14"/>
        <color theme="1"/>
        <rFont val="Calibri"/>
        <family val="2"/>
        <scheme val="minor"/>
      </rPr>
      <t>(enter projected total budget here)</t>
    </r>
  </si>
  <si>
    <t>Project Name:</t>
  </si>
  <si>
    <t>Applying Entity:</t>
  </si>
  <si>
    <t>*Matching funds portion of budget is only needed for projects in Category 3 (non-IRA qualified projects).</t>
  </si>
  <si>
    <t>*Federal funds portion of total</t>
  </si>
  <si>
    <t>*Matching funds portion of total</t>
  </si>
  <si>
    <t>Indirect rate (NICR) - Maximum of 20% for IRA Subawards (Category 1 &amp; 2)</t>
  </si>
  <si>
    <t>Indirect Expense - optional</t>
  </si>
  <si>
    <t>Total eligible indirect</t>
  </si>
  <si>
    <t>Total indirect claimed</t>
  </si>
  <si>
    <t>(federal)</t>
  </si>
  <si>
    <t>(match)</t>
  </si>
  <si>
    <t>Applicant:</t>
  </si>
  <si>
    <t xml:space="preserve">Contact Person: </t>
  </si>
  <si>
    <t xml:space="preserve">Total Requested </t>
  </si>
  <si>
    <t>NOTE: All grantees are required to maintain and submit written records that fully document all expenses.</t>
  </si>
  <si>
    <t>Total cost</t>
  </si>
  <si>
    <r>
      <t xml:space="preserve">Cost category </t>
    </r>
    <r>
      <rPr>
        <sz val="10"/>
        <rFont val="Calibri"/>
        <family val="2"/>
      </rPr>
      <t>(salary, fringe, supplies, travel, contractual, other)</t>
    </r>
  </si>
  <si>
    <r>
      <rPr>
        <b/>
        <sz val="12"/>
        <color theme="1"/>
        <rFont val="Calibri"/>
        <family val="2"/>
        <scheme val="minor"/>
      </rPr>
      <t>Item description</t>
    </r>
    <r>
      <rPr>
        <sz val="11"/>
        <color theme="1"/>
        <rFont val="Calibri"/>
        <family val="2"/>
        <scheme val="minor"/>
      </rPr>
      <t xml:space="preserve"> (Itemize expenses below)</t>
    </r>
  </si>
  <si>
    <r>
      <t>Cost share from grantee</t>
    </r>
    <r>
      <rPr>
        <sz val="10"/>
        <color rgb="FF000000"/>
        <rFont val="Calibri"/>
        <family val="2"/>
      </rPr>
      <t xml:space="preserve"> (if provding matching funds)</t>
    </r>
  </si>
  <si>
    <t xml:space="preserve">Total  </t>
  </si>
  <si>
    <t>Grant Category:</t>
  </si>
  <si>
    <t>no match required</t>
  </si>
  <si>
    <t>Category 1</t>
  </si>
  <si>
    <t>Category 2</t>
  </si>
  <si>
    <t>Category 3</t>
  </si>
  <si>
    <t>1:1 match required</t>
  </si>
  <si>
    <t>(no match required)</t>
  </si>
  <si>
    <t>(1:1 match required)</t>
  </si>
  <si>
    <t>(place an "x" in appropriate box)</t>
  </si>
  <si>
    <t>Arkansas Department of Agriculture’s Forestry Division</t>
  </si>
  <si>
    <t>Urban &amp; Community Forestry Assistance Grants</t>
  </si>
  <si>
    <t>Budget Worksheet</t>
  </si>
  <si>
    <t>Grant contact name:</t>
  </si>
  <si>
    <t>Grant contact email:</t>
  </si>
  <si>
    <r>
      <t xml:space="preserve">Project Budget </t>
    </r>
    <r>
      <rPr>
        <sz val="14"/>
        <color theme="1"/>
        <rFont val="Calibri"/>
        <family val="2"/>
        <scheme val="minor"/>
      </rPr>
      <t>(based on Federal Worksheet A template)</t>
    </r>
  </si>
  <si>
    <r>
      <rPr>
        <b/>
        <i/>
        <sz val="10"/>
        <color theme="1"/>
        <rFont val="Calibri"/>
        <family val="2"/>
        <scheme val="minor"/>
      </rPr>
      <t>Instructions:</t>
    </r>
    <r>
      <rPr>
        <i/>
        <sz val="10"/>
        <color theme="1"/>
        <rFont val="Calibri"/>
        <family val="2"/>
        <scheme val="minor"/>
      </rPr>
      <t xml:space="preserve"> Gray cells contain formulas and should not be typed in. If applying for IRA grant funding, do not enter any values in the "Cost share from grantee" column. </t>
    </r>
  </si>
  <si>
    <r>
      <rPr>
        <b/>
        <i/>
        <sz val="10"/>
        <color theme="1"/>
        <rFont val="Calibri"/>
        <family val="2"/>
        <scheme val="minor"/>
      </rPr>
      <t>Instructions:</t>
    </r>
    <r>
      <rPr>
        <i/>
        <sz val="10"/>
        <color theme="1"/>
        <rFont val="Calibri"/>
        <family val="2"/>
        <scheme val="minor"/>
      </rPr>
      <t xml:space="preserve"> Gray cells contain formulas and should not be typed in. If applying for IRA grant funding, do not enter any values in the "Matching funds portion of total" column.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</si>
</sst>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236">
    <xf numFmtId="0" fontId="0" fillId="0" borderId="0" xfId="0"/>
    <xf numFmtId="44" fontId="0" fillId="0" borderId="0" xfId="0" applyNumberFormat="1"/>
    <xf numFmtId="44" fontId="0" fillId="0" borderId="15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20" xfId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0" xfId="0" applyNumberForma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20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9" fillId="0" borderId="36" xfId="4" applyNumberFormat="1" applyFont="1" applyBorder="1" applyAlignment="1" applyProtection="1">
      <alignment horizontal="center" vertical="center" wrapText="1"/>
      <protection locked="0"/>
    </xf>
    <xf numFmtId="164" fontId="9" fillId="0" borderId="37" xfId="4" applyNumberFormat="1" applyFont="1" applyBorder="1" applyAlignment="1" applyProtection="1">
      <alignment horizontal="center" vertical="center" wrapText="1"/>
      <protection locked="0"/>
    </xf>
    <xf numFmtId="164" fontId="9" fillId="0" borderId="38" xfId="4" applyNumberFormat="1" applyFont="1" applyBorder="1" applyAlignment="1" applyProtection="1">
      <alignment horizontal="center" vertical="center" wrapText="1"/>
      <protection locked="0"/>
    </xf>
    <xf numFmtId="164" fontId="9" fillId="0" borderId="39" xfId="4" applyNumberFormat="1" applyFont="1" applyBorder="1" applyAlignment="1" applyProtection="1">
      <alignment horizontal="center" vertical="center" wrapText="1"/>
      <protection locked="0"/>
    </xf>
    <xf numFmtId="164" fontId="9" fillId="0" borderId="41" xfId="4" applyNumberFormat="1" applyFont="1" applyBorder="1" applyAlignment="1" applyProtection="1">
      <alignment horizontal="center" vertical="center" wrapText="1"/>
      <protection locked="0"/>
    </xf>
    <xf numFmtId="164" fontId="9" fillId="0" borderId="42" xfId="4" applyNumberFormat="1" applyFont="1" applyBorder="1" applyAlignment="1" applyProtection="1">
      <alignment horizontal="center" vertical="center" wrapText="1"/>
      <protection locked="0"/>
    </xf>
    <xf numFmtId="164" fontId="9" fillId="0" borderId="2" xfId="4" applyNumberFormat="1" applyFont="1" applyBorder="1" applyAlignment="1" applyProtection="1">
      <alignment horizontal="center" vertical="center" wrapText="1"/>
      <protection locked="0"/>
    </xf>
    <xf numFmtId="49" fontId="13" fillId="0" borderId="15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44" fontId="4" fillId="0" borderId="15" xfId="1" applyFont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44" fontId="4" fillId="0" borderId="32" xfId="0" applyNumberFormat="1" applyFont="1" applyBorder="1" applyAlignment="1" applyProtection="1">
      <alignment horizontal="right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44" fontId="4" fillId="0" borderId="33" xfId="0" applyNumberFormat="1" applyFont="1" applyBorder="1" applyAlignment="1" applyProtection="1">
      <alignment horizontal="right" vertical="center"/>
      <protection locked="0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44" fontId="4" fillId="0" borderId="20" xfId="1" applyFont="1" applyBorder="1" applyAlignment="1" applyProtection="1">
      <alignment horizontal="center"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44" fontId="4" fillId="0" borderId="35" xfId="0" applyNumberFormat="1" applyFont="1" applyBorder="1" applyAlignment="1" applyProtection="1">
      <alignment horizontal="right" vertical="center"/>
      <protection locked="0"/>
    </xf>
    <xf numFmtId="2" fontId="4" fillId="0" borderId="15" xfId="1" applyNumberFormat="1" applyFont="1" applyBorder="1" applyAlignment="1" applyProtection="1">
      <alignment horizontal="center" vertical="center"/>
      <protection locked="0"/>
    </xf>
    <xf numFmtId="2" fontId="4" fillId="0" borderId="1" xfId="1" applyNumberFormat="1" applyFont="1" applyBorder="1" applyAlignment="1" applyProtection="1">
      <alignment horizontal="center" vertical="center"/>
      <protection locked="0"/>
    </xf>
    <xf numFmtId="44" fontId="4" fillId="0" borderId="1" xfId="1" applyFont="1" applyFill="1" applyBorder="1" applyAlignment="1" applyProtection="1">
      <alignment horizontal="center" vertical="center"/>
      <protection locked="0"/>
    </xf>
    <xf numFmtId="2" fontId="4" fillId="0" borderId="20" xfId="1" applyNumberFormat="1" applyFont="1" applyBorder="1" applyAlignment="1" applyProtection="1">
      <alignment horizontal="center" vertical="center"/>
      <protection locked="0"/>
    </xf>
    <xf numFmtId="1" fontId="4" fillId="0" borderId="20" xfId="1" applyNumberFormat="1" applyFont="1" applyBorder="1" applyAlignment="1" applyProtection="1">
      <alignment horizontal="center" vertical="center"/>
      <protection locked="0"/>
    </xf>
    <xf numFmtId="2" fontId="4" fillId="0" borderId="1" xfId="1" applyNumberFormat="1" applyFont="1" applyFill="1" applyBorder="1" applyAlignment="1" applyProtection="1">
      <alignment horizontal="center" vertical="center"/>
      <protection locked="0"/>
    </xf>
    <xf numFmtId="44" fontId="4" fillId="0" borderId="7" xfId="1" applyFont="1" applyFill="1" applyBorder="1" applyAlignment="1">
      <alignment vertical="center"/>
    </xf>
    <xf numFmtId="44" fontId="9" fillId="5" borderId="16" xfId="3" applyNumberFormat="1" applyFont="1" applyFill="1" applyBorder="1" applyAlignment="1">
      <alignment horizontal="center" vertical="center" wrapText="1"/>
    </xf>
    <xf numFmtId="44" fontId="9" fillId="5" borderId="40" xfId="3" applyNumberFormat="1" applyFont="1" applyFill="1" applyBorder="1" applyAlignment="1">
      <alignment horizontal="center" vertical="center" wrapText="1"/>
    </xf>
    <xf numFmtId="44" fontId="9" fillId="5" borderId="26" xfId="3" applyNumberFormat="1" applyFont="1" applyFill="1" applyBorder="1" applyAlignment="1">
      <alignment horizontal="center" vertical="center" wrapText="1"/>
    </xf>
    <xf numFmtId="44" fontId="10" fillId="5" borderId="13" xfId="3" applyNumberFormat="1" applyFont="1" applyFill="1" applyBorder="1" applyAlignment="1">
      <alignment horizontal="center" vertical="center" wrapText="1"/>
    </xf>
    <xf numFmtId="164" fontId="10" fillId="5" borderId="28" xfId="4" applyNumberFormat="1" applyFont="1" applyFill="1" applyBorder="1" applyAlignment="1" applyProtection="1">
      <alignment horizontal="center" vertical="center" wrapText="1"/>
    </xf>
    <xf numFmtId="164" fontId="10" fillId="5" borderId="27" xfId="4" applyNumberFormat="1" applyFont="1" applyFill="1" applyBorder="1" applyAlignment="1" applyProtection="1">
      <alignment horizontal="center" vertical="center" wrapText="1"/>
    </xf>
    <xf numFmtId="0" fontId="11" fillId="0" borderId="12" xfId="3" applyFont="1" applyBorder="1" applyAlignment="1">
      <alignment horizontal="center" wrapText="1"/>
    </xf>
    <xf numFmtId="0" fontId="11" fillId="0" borderId="27" xfId="3" applyFont="1" applyBorder="1" applyAlignment="1">
      <alignment horizontal="center" wrapText="1"/>
    </xf>
    <xf numFmtId="0" fontId="10" fillId="0" borderId="13" xfId="3" applyFont="1" applyBorder="1" applyAlignment="1">
      <alignment horizontal="center" wrapText="1"/>
    </xf>
    <xf numFmtId="0" fontId="10" fillId="0" borderId="11" xfId="3" applyFont="1" applyBorder="1" applyAlignment="1">
      <alignment horizontal="center" wrapText="1"/>
    </xf>
    <xf numFmtId="0" fontId="13" fillId="0" borderId="44" xfId="0" applyFont="1" applyBorder="1" applyAlignment="1">
      <alignment horizontal="right"/>
    </xf>
    <xf numFmtId="0" fontId="13" fillId="0" borderId="31" xfId="0" applyFont="1" applyBorder="1" applyAlignment="1">
      <alignment horizontal="right"/>
    </xf>
    <xf numFmtId="49" fontId="2" fillId="0" borderId="47" xfId="0" applyNumberFormat="1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center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27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4" fontId="2" fillId="5" borderId="9" xfId="1" applyFont="1" applyFill="1" applyBorder="1" applyAlignment="1" applyProtection="1">
      <alignment vertical="center"/>
    </xf>
    <xf numFmtId="44" fontId="2" fillId="5" borderId="12" xfId="1" applyFont="1" applyFill="1" applyBorder="1" applyAlignment="1" applyProtection="1">
      <alignment horizontal="right" vertical="center"/>
    </xf>
    <xf numFmtId="0" fontId="4" fillId="4" borderId="10" xfId="0" applyFont="1" applyFill="1" applyBorder="1" applyAlignment="1">
      <alignment vertical="center" wrapText="1"/>
    </xf>
    <xf numFmtId="44" fontId="2" fillId="5" borderId="9" xfId="1" applyFont="1" applyFill="1" applyBorder="1" applyAlignment="1" applyProtection="1">
      <alignment horizontal="right" vertical="center"/>
    </xf>
    <xf numFmtId="0" fontId="0" fillId="4" borderId="10" xfId="0" applyFill="1" applyBorder="1" applyAlignment="1">
      <alignment vertical="center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44" fontId="0" fillId="5" borderId="15" xfId="0" applyNumberFormat="1" applyFill="1" applyBorder="1" applyAlignment="1">
      <alignment horizontal="center" vertical="center"/>
    </xf>
    <xf numFmtId="44" fontId="0" fillId="5" borderId="1" xfId="0" applyNumberFormat="1" applyFill="1" applyBorder="1" applyAlignment="1">
      <alignment horizontal="center" vertical="center"/>
    </xf>
    <xf numFmtId="44" fontId="4" fillId="5" borderId="15" xfId="0" applyNumberFormat="1" applyFont="1" applyFill="1" applyBorder="1" applyAlignment="1">
      <alignment horizontal="right" vertical="center"/>
    </xf>
    <xf numFmtId="44" fontId="4" fillId="5" borderId="1" xfId="0" applyNumberFormat="1" applyFont="1" applyFill="1" applyBorder="1" applyAlignment="1">
      <alignment horizontal="right" vertical="center"/>
    </xf>
    <xf numFmtId="44" fontId="4" fillId="5" borderId="20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wrapText="1"/>
    </xf>
    <xf numFmtId="44" fontId="4" fillId="5" borderId="15" xfId="0" applyNumberFormat="1" applyFont="1" applyFill="1" applyBorder="1" applyAlignment="1">
      <alignment horizontal="right" vertical="center" wrapText="1"/>
    </xf>
    <xf numFmtId="44" fontId="4" fillId="5" borderId="1" xfId="0" applyNumberFormat="1" applyFont="1" applyFill="1" applyBorder="1" applyAlignment="1">
      <alignment horizontal="right" vertical="center" wrapText="1"/>
    </xf>
    <xf numFmtId="44" fontId="4" fillId="5" borderId="20" xfId="0" applyNumberFormat="1" applyFont="1" applyFill="1" applyBorder="1" applyAlignment="1">
      <alignment horizontal="right" vertical="center" wrapText="1"/>
    </xf>
    <xf numFmtId="0" fontId="0" fillId="2" borderId="15" xfId="0" applyFill="1" applyBorder="1" applyAlignment="1">
      <alignment horizontal="center"/>
    </xf>
    <xf numFmtId="44" fontId="0" fillId="5" borderId="20" xfId="0" applyNumberFormat="1" applyFill="1" applyBorder="1" applyAlignment="1">
      <alignment horizontal="right" vertical="center"/>
    </xf>
    <xf numFmtId="49" fontId="0" fillId="0" borderId="12" xfId="0" applyNumberForma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44" fontId="4" fillId="5" borderId="9" xfId="0" applyNumberFormat="1" applyFont="1" applyFill="1" applyBorder="1" applyAlignment="1">
      <alignment vertical="center"/>
    </xf>
    <xf numFmtId="44" fontId="0" fillId="5" borderId="13" xfId="0" applyNumberFormat="1" applyFill="1" applyBorder="1"/>
    <xf numFmtId="44" fontId="12" fillId="0" borderId="12" xfId="1" applyFont="1" applyFill="1" applyBorder="1" applyAlignment="1" applyProtection="1">
      <alignment horizontal="right" vertical="center"/>
      <protection locked="0"/>
    </xf>
    <xf numFmtId="49" fontId="4" fillId="0" borderId="16" xfId="1" applyNumberFormat="1" applyFont="1" applyBorder="1" applyAlignment="1" applyProtection="1">
      <alignment vertical="center"/>
      <protection locked="0"/>
    </xf>
    <xf numFmtId="49" fontId="4" fillId="0" borderId="18" xfId="1" applyNumberFormat="1" applyFont="1" applyBorder="1" applyAlignment="1" applyProtection="1">
      <alignment vertical="center"/>
      <protection locked="0"/>
    </xf>
    <xf numFmtId="49" fontId="4" fillId="0" borderId="21" xfId="1" applyNumberFormat="1" applyFont="1" applyBorder="1" applyAlignment="1" applyProtection="1">
      <alignment vertical="center"/>
      <protection locked="0"/>
    </xf>
    <xf numFmtId="1" fontId="4" fillId="0" borderId="15" xfId="0" applyNumberFormat="1" applyFont="1" applyBorder="1" applyAlignment="1" applyProtection="1">
      <alignment horizontal="center" vertical="center" wrapText="1"/>
      <protection locked="0"/>
    </xf>
    <xf numFmtId="44" fontId="4" fillId="0" borderId="15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4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vertical="center"/>
      <protection locked="0"/>
    </xf>
    <xf numFmtId="49" fontId="4" fillId="0" borderId="18" xfId="0" applyNumberFormat="1" applyFont="1" applyBorder="1" applyAlignment="1" applyProtection="1">
      <alignment vertical="center"/>
      <protection locked="0"/>
    </xf>
    <xf numFmtId="49" fontId="4" fillId="0" borderId="21" xfId="0" applyNumberFormat="1" applyFont="1" applyBorder="1" applyAlignment="1" applyProtection="1">
      <alignment vertical="center"/>
      <protection locked="0"/>
    </xf>
    <xf numFmtId="44" fontId="4" fillId="0" borderId="32" xfId="0" applyNumberFormat="1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44" fontId="4" fillId="0" borderId="33" xfId="0" applyNumberFormat="1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44" fontId="4" fillId="0" borderId="35" xfId="0" applyNumberFormat="1" applyFont="1" applyBorder="1" applyAlignment="1" applyProtection="1">
      <alignment horizontal="right" vertical="center" wrapText="1"/>
      <protection locked="0"/>
    </xf>
    <xf numFmtId="44" fontId="0" fillId="0" borderId="32" xfId="0" applyNumberForma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44" fontId="0" fillId="0" borderId="33" xfId="0" applyNumberForma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44" fontId="0" fillId="0" borderId="34" xfId="0" applyNumberForma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right" vertical="top" wrapText="1"/>
    </xf>
    <xf numFmtId="0" fontId="0" fillId="0" borderId="46" xfId="0" applyBorder="1" applyAlignment="1">
      <alignment horizontal="right" vertical="top" wrapText="1"/>
    </xf>
    <xf numFmtId="0" fontId="0" fillId="5" borderId="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2" borderId="50" xfId="0" applyNumberFormat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49" fontId="2" fillId="2" borderId="28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4" xfId="0" applyFont="1" applyBorder="1" applyAlignment="1" applyProtection="1">
      <alignment horizontal="left" wrapText="1"/>
      <protection locked="0"/>
    </xf>
    <xf numFmtId="0" fontId="13" fillId="0" borderId="5" xfId="0" applyFont="1" applyBorder="1" applyAlignment="1" applyProtection="1">
      <alignment horizontal="left" wrapText="1"/>
      <protection locked="0"/>
    </xf>
    <xf numFmtId="0" fontId="13" fillId="0" borderId="6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0" fillId="0" borderId="8" xfId="0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0" fontId="4" fillId="0" borderId="27" xfId="0" applyNumberFormat="1" applyFont="1" applyBorder="1" applyAlignment="1">
      <alignment horizontal="center"/>
    </xf>
    <xf numFmtId="10" fontId="4" fillId="0" borderId="9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44" fontId="4" fillId="5" borderId="27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49" fontId="4" fillId="0" borderId="29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horizontal="right" vertical="top" wrapText="1"/>
    </xf>
    <xf numFmtId="0" fontId="13" fillId="0" borderId="31" xfId="0" applyFont="1" applyBorder="1" applyAlignment="1">
      <alignment horizontal="right" vertical="center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44" fontId="3" fillId="0" borderId="24" xfId="0" applyNumberFormat="1" applyFont="1" applyBorder="1" applyAlignment="1" applyProtection="1">
      <alignment horizontal="right" vertical="center"/>
      <protection locked="0"/>
    </xf>
    <xf numFmtId="44" fontId="3" fillId="0" borderId="26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44" fontId="6" fillId="5" borderId="5" xfId="0" applyNumberFormat="1" applyFont="1" applyFill="1" applyBorder="1" applyAlignment="1">
      <alignment horizontal="center" vertical="center"/>
    </xf>
    <xf numFmtId="44" fontId="6" fillId="5" borderId="7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20" xfId="0" applyNumberFormat="1" applyFont="1" applyBorder="1" applyAlignment="1" applyProtection="1">
      <alignment vertical="center" wrapText="1"/>
      <protection locked="0"/>
    </xf>
    <xf numFmtId="49" fontId="4" fillId="0" borderId="14" xfId="0" applyNumberFormat="1" applyFont="1" applyBorder="1" applyAlignment="1" applyProtection="1">
      <alignment vertical="center" wrapText="1"/>
      <protection locked="0"/>
    </xf>
    <xf numFmtId="49" fontId="4" fillId="0" borderId="15" xfId="0" applyNumberFormat="1" applyFont="1" applyBorder="1" applyAlignment="1" applyProtection="1">
      <alignment vertical="center" wrapText="1"/>
      <protection locked="0"/>
    </xf>
    <xf numFmtId="49" fontId="4" fillId="0" borderId="17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49" fontId="18" fillId="0" borderId="31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left" vertical="center" wrapText="1"/>
    </xf>
  </cellXfs>
  <cellStyles count="5">
    <cellStyle name="Currency 2" xfId="1" xr:uid="{8B539AAE-7904-4880-919F-25AE135F75CF}"/>
    <cellStyle name="Currency 3" xfId="4" xr:uid="{C18C38A2-904F-43BA-A8F4-F03CF5770988}"/>
    <cellStyle name="Normal" xfId="0" builtinId="0"/>
    <cellStyle name="Normal 2" xfId="3" xr:uid="{30F248A0-DB45-4DA7-A26C-C695F9E1F0A2}"/>
    <cellStyle name="Percent 2" xfId="2" xr:uid="{616E5A57-921F-469A-B056-29F76E775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877824</xdr:colOff>
      <xdr:row>3</xdr:row>
      <xdr:rowOff>325737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402091-E9EB-88EB-E5D3-A35EB1CFA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2258949" cy="1049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3</xdr:col>
      <xdr:colOff>435864</xdr:colOff>
      <xdr:row>3</xdr:row>
      <xdr:rowOff>323832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498941-D388-4435-80DB-9DCFD07C3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2258949" cy="1049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7DBB-FBF6-45F6-82C6-51B97700CECC}">
  <sheetPr>
    <pageSetUpPr fitToPage="1"/>
  </sheetPr>
  <dimension ref="A1:G39"/>
  <sheetViews>
    <sheetView workbookViewId="0">
      <selection activeCell="B5" sqref="B5:G5"/>
    </sheetView>
  </sheetViews>
  <sheetFormatPr defaultRowHeight="14.4" x14ac:dyDescent="0.3"/>
  <cols>
    <col min="1" max="1" width="20.77734375" customWidth="1"/>
    <col min="2" max="2" width="13.77734375" customWidth="1"/>
    <col min="3" max="3" width="12.77734375" customWidth="1"/>
    <col min="4" max="4" width="15.109375" customWidth="1"/>
    <col min="5" max="7" width="14.77734375" customWidth="1"/>
  </cols>
  <sheetData>
    <row r="1" spans="1:7" ht="21" x14ac:dyDescent="0.3">
      <c r="B1" s="109"/>
      <c r="C1" s="111" t="s">
        <v>63</v>
      </c>
      <c r="D1" s="111"/>
      <c r="E1" s="111"/>
      <c r="F1" s="111"/>
      <c r="G1" s="111"/>
    </row>
    <row r="2" spans="1:7" ht="21" x14ac:dyDescent="0.3">
      <c r="B2" s="109"/>
      <c r="C2" s="111" t="s">
        <v>64</v>
      </c>
      <c r="D2" s="111"/>
      <c r="E2" s="111"/>
      <c r="F2" s="111"/>
      <c r="G2" s="111"/>
    </row>
    <row r="3" spans="1:7" ht="21" x14ac:dyDescent="0.3">
      <c r="B3" s="109"/>
      <c r="C3" s="111" t="s">
        <v>65</v>
      </c>
      <c r="D3" s="111"/>
      <c r="E3" s="111"/>
      <c r="F3" s="111"/>
      <c r="G3" s="111"/>
    </row>
    <row r="4" spans="1:7" ht="30.6" customHeight="1" thickBot="1" x14ac:dyDescent="0.35">
      <c r="B4" s="110"/>
      <c r="C4" s="112" t="s">
        <v>69</v>
      </c>
      <c r="D4" s="112"/>
      <c r="E4" s="112"/>
      <c r="F4" s="112"/>
      <c r="G4" s="112"/>
    </row>
    <row r="5" spans="1:7" ht="16.2" thickBot="1" x14ac:dyDescent="0.35">
      <c r="A5" s="52" t="s">
        <v>45</v>
      </c>
      <c r="B5" s="121"/>
      <c r="C5" s="122"/>
      <c r="D5" s="122"/>
      <c r="E5" s="122"/>
      <c r="F5" s="122"/>
      <c r="G5" s="123"/>
    </row>
    <row r="6" spans="1:7" ht="9" customHeight="1" thickBot="1" x14ac:dyDescent="0.35">
      <c r="A6" s="124"/>
      <c r="B6" s="125"/>
      <c r="C6" s="125"/>
      <c r="D6" s="125"/>
      <c r="E6" s="125"/>
      <c r="F6" s="125"/>
      <c r="G6" s="126"/>
    </row>
    <row r="7" spans="1:7" ht="16.2" thickBot="1" x14ac:dyDescent="0.35">
      <c r="A7" s="52" t="s">
        <v>34</v>
      </c>
      <c r="B7" s="121"/>
      <c r="C7" s="122"/>
      <c r="D7" s="122"/>
      <c r="E7" s="122"/>
      <c r="F7" s="122"/>
      <c r="G7" s="123"/>
    </row>
    <row r="8" spans="1:7" ht="9" customHeight="1" thickBot="1" x14ac:dyDescent="0.35">
      <c r="A8" s="124"/>
      <c r="B8" s="125"/>
      <c r="C8" s="125"/>
      <c r="D8" s="125"/>
      <c r="E8" s="125"/>
      <c r="F8" s="125"/>
      <c r="G8" s="126"/>
    </row>
    <row r="9" spans="1:7" ht="16.2" thickBot="1" x14ac:dyDescent="0.35">
      <c r="A9" s="52" t="s">
        <v>46</v>
      </c>
      <c r="B9" s="121"/>
      <c r="C9" s="122"/>
      <c r="D9" s="122"/>
      <c r="E9" s="122"/>
      <c r="F9" s="122"/>
      <c r="G9" s="123"/>
    </row>
    <row r="10" spans="1:7" ht="9" customHeight="1" thickBot="1" x14ac:dyDescent="0.35">
      <c r="A10" s="124"/>
      <c r="B10" s="125"/>
      <c r="C10" s="125"/>
      <c r="D10" s="125"/>
      <c r="E10" s="125"/>
      <c r="F10" s="125"/>
      <c r="G10" s="126"/>
    </row>
    <row r="11" spans="1:7" ht="16.2" thickBot="1" x14ac:dyDescent="0.35">
      <c r="A11" s="51" t="s">
        <v>54</v>
      </c>
      <c r="B11" s="127"/>
      <c r="C11" s="128"/>
      <c r="D11" s="127"/>
      <c r="E11" s="128"/>
      <c r="F11" s="127"/>
      <c r="G11" s="128"/>
    </row>
    <row r="12" spans="1:7" x14ac:dyDescent="0.3">
      <c r="A12" s="116" t="s">
        <v>62</v>
      </c>
      <c r="B12" s="130" t="s">
        <v>56</v>
      </c>
      <c r="C12" s="131"/>
      <c r="D12" s="132" t="s">
        <v>57</v>
      </c>
      <c r="E12" s="133"/>
      <c r="F12" s="132" t="s">
        <v>58</v>
      </c>
      <c r="G12" s="133"/>
    </row>
    <row r="13" spans="1:7" ht="15" thickBot="1" x14ac:dyDescent="0.35">
      <c r="A13" s="117"/>
      <c r="B13" s="134" t="s">
        <v>60</v>
      </c>
      <c r="C13" s="135"/>
      <c r="D13" s="134" t="s">
        <v>60</v>
      </c>
      <c r="E13" s="135"/>
      <c r="F13" s="134" t="s">
        <v>61</v>
      </c>
      <c r="G13" s="135"/>
    </row>
    <row r="14" spans="1:7" ht="9" customHeight="1" thickBot="1" x14ac:dyDescent="0.35">
      <c r="A14" s="118"/>
      <c r="B14" s="119"/>
      <c r="C14" s="119"/>
      <c r="D14" s="119"/>
      <c r="E14" s="119"/>
      <c r="F14" s="119"/>
      <c r="G14" s="120"/>
    </row>
    <row r="15" spans="1:7" ht="59.4" thickBot="1" x14ac:dyDescent="0.35">
      <c r="A15" s="50" t="s">
        <v>50</v>
      </c>
      <c r="B15" s="139" t="s">
        <v>51</v>
      </c>
      <c r="C15" s="140"/>
      <c r="D15" s="141"/>
      <c r="E15" s="47" t="s">
        <v>49</v>
      </c>
      <c r="F15" s="48" t="s">
        <v>52</v>
      </c>
      <c r="G15" s="49" t="s">
        <v>47</v>
      </c>
    </row>
    <row r="16" spans="1:7" ht="19.8" customHeight="1" x14ac:dyDescent="0.3">
      <c r="A16" s="58"/>
      <c r="B16" s="145" t="s">
        <v>16</v>
      </c>
      <c r="C16" s="146"/>
      <c r="D16" s="147"/>
      <c r="E16" s="13">
        <v>0</v>
      </c>
      <c r="F16" s="14">
        <v>0</v>
      </c>
      <c r="G16" s="41">
        <f>E16-F16</f>
        <v>0</v>
      </c>
    </row>
    <row r="17" spans="1:7" ht="19.8" customHeight="1" x14ac:dyDescent="0.3">
      <c r="A17" s="59"/>
      <c r="B17" s="113"/>
      <c r="C17" s="114"/>
      <c r="D17" s="115"/>
      <c r="E17" s="15">
        <v>0</v>
      </c>
      <c r="F17" s="16">
        <v>0</v>
      </c>
      <c r="G17" s="42">
        <f>E17-F17</f>
        <v>0</v>
      </c>
    </row>
    <row r="18" spans="1:7" ht="19.8" customHeight="1" x14ac:dyDescent="0.3">
      <c r="A18" s="59"/>
      <c r="B18" s="113"/>
      <c r="C18" s="114"/>
      <c r="D18" s="115"/>
      <c r="E18" s="15">
        <v>0</v>
      </c>
      <c r="F18" s="16">
        <v>0</v>
      </c>
      <c r="G18" s="42">
        <f t="shared" ref="G18:G36" si="0">E18-F18</f>
        <v>0</v>
      </c>
    </row>
    <row r="19" spans="1:7" ht="19.8" customHeight="1" x14ac:dyDescent="0.3">
      <c r="A19" s="59"/>
      <c r="B19" s="113"/>
      <c r="C19" s="114"/>
      <c r="D19" s="115"/>
      <c r="E19" s="15">
        <v>0</v>
      </c>
      <c r="F19" s="16">
        <v>0</v>
      </c>
      <c r="G19" s="42">
        <f t="shared" ref="G19:G21" si="1">E19-F19</f>
        <v>0</v>
      </c>
    </row>
    <row r="20" spans="1:7" ht="19.8" customHeight="1" x14ac:dyDescent="0.3">
      <c r="A20" s="59"/>
      <c r="B20" s="113"/>
      <c r="C20" s="114"/>
      <c r="D20" s="115"/>
      <c r="E20" s="15">
        <v>0</v>
      </c>
      <c r="F20" s="16">
        <v>0</v>
      </c>
      <c r="G20" s="42">
        <f t="shared" si="1"/>
        <v>0</v>
      </c>
    </row>
    <row r="21" spans="1:7" ht="19.8" customHeight="1" x14ac:dyDescent="0.3">
      <c r="A21" s="59"/>
      <c r="B21" s="113"/>
      <c r="C21" s="114"/>
      <c r="D21" s="115"/>
      <c r="E21" s="15">
        <v>0</v>
      </c>
      <c r="F21" s="16">
        <v>0</v>
      </c>
      <c r="G21" s="42">
        <f t="shared" si="1"/>
        <v>0</v>
      </c>
    </row>
    <row r="22" spans="1:7" ht="19.8" customHeight="1" x14ac:dyDescent="0.3">
      <c r="A22" s="59"/>
      <c r="B22" s="113"/>
      <c r="C22" s="114"/>
      <c r="D22" s="115"/>
      <c r="E22" s="15">
        <v>0</v>
      </c>
      <c r="F22" s="16">
        <v>0</v>
      </c>
      <c r="G22" s="42">
        <f t="shared" si="0"/>
        <v>0</v>
      </c>
    </row>
    <row r="23" spans="1:7" ht="19.8" customHeight="1" x14ac:dyDescent="0.3">
      <c r="A23" s="59"/>
      <c r="B23" s="113"/>
      <c r="C23" s="114"/>
      <c r="D23" s="115"/>
      <c r="E23" s="15">
        <v>0</v>
      </c>
      <c r="F23" s="16">
        <v>0</v>
      </c>
      <c r="G23" s="42">
        <f t="shared" si="0"/>
        <v>0</v>
      </c>
    </row>
    <row r="24" spans="1:7" ht="19.8" customHeight="1" x14ac:dyDescent="0.3">
      <c r="A24" s="59"/>
      <c r="B24" s="113"/>
      <c r="C24" s="114"/>
      <c r="D24" s="115"/>
      <c r="E24" s="15">
        <v>0</v>
      </c>
      <c r="F24" s="16">
        <v>0</v>
      </c>
      <c r="G24" s="42">
        <f t="shared" si="0"/>
        <v>0</v>
      </c>
    </row>
    <row r="25" spans="1:7" ht="19.8" customHeight="1" x14ac:dyDescent="0.3">
      <c r="A25" s="59"/>
      <c r="B25" s="113"/>
      <c r="C25" s="114"/>
      <c r="D25" s="115"/>
      <c r="E25" s="15">
        <v>0</v>
      </c>
      <c r="F25" s="16">
        <v>0</v>
      </c>
      <c r="G25" s="42">
        <f t="shared" si="0"/>
        <v>0</v>
      </c>
    </row>
    <row r="26" spans="1:7" ht="19.8" customHeight="1" x14ac:dyDescent="0.3">
      <c r="A26" s="59"/>
      <c r="B26" s="113"/>
      <c r="C26" s="114"/>
      <c r="D26" s="115"/>
      <c r="E26" s="15">
        <v>0</v>
      </c>
      <c r="F26" s="16">
        <v>0</v>
      </c>
      <c r="G26" s="42">
        <f t="shared" si="0"/>
        <v>0</v>
      </c>
    </row>
    <row r="27" spans="1:7" ht="19.8" customHeight="1" x14ac:dyDescent="0.3">
      <c r="A27" s="59"/>
      <c r="B27" s="113"/>
      <c r="C27" s="114"/>
      <c r="D27" s="115"/>
      <c r="E27" s="15">
        <v>0</v>
      </c>
      <c r="F27" s="16">
        <v>0</v>
      </c>
      <c r="G27" s="42">
        <f t="shared" si="0"/>
        <v>0</v>
      </c>
    </row>
    <row r="28" spans="1:7" ht="19.8" customHeight="1" x14ac:dyDescent="0.3">
      <c r="A28" s="59"/>
      <c r="B28" s="113"/>
      <c r="C28" s="114"/>
      <c r="D28" s="115"/>
      <c r="E28" s="15">
        <v>0</v>
      </c>
      <c r="F28" s="16">
        <v>0</v>
      </c>
      <c r="G28" s="42">
        <f t="shared" si="0"/>
        <v>0</v>
      </c>
    </row>
    <row r="29" spans="1:7" ht="19.8" customHeight="1" x14ac:dyDescent="0.3">
      <c r="A29" s="59"/>
      <c r="B29" s="113"/>
      <c r="C29" s="114"/>
      <c r="D29" s="115"/>
      <c r="E29" s="15">
        <v>0</v>
      </c>
      <c r="F29" s="16">
        <v>0</v>
      </c>
      <c r="G29" s="42">
        <f t="shared" si="0"/>
        <v>0</v>
      </c>
    </row>
    <row r="30" spans="1:7" ht="19.8" customHeight="1" x14ac:dyDescent="0.3">
      <c r="A30" s="59"/>
      <c r="B30" s="113"/>
      <c r="C30" s="114"/>
      <c r="D30" s="115"/>
      <c r="E30" s="15">
        <v>0</v>
      </c>
      <c r="F30" s="16">
        <v>0</v>
      </c>
      <c r="G30" s="42">
        <f t="shared" si="0"/>
        <v>0</v>
      </c>
    </row>
    <row r="31" spans="1:7" ht="19.8" customHeight="1" x14ac:dyDescent="0.3">
      <c r="A31" s="59"/>
      <c r="B31" s="113"/>
      <c r="C31" s="114"/>
      <c r="D31" s="115"/>
      <c r="E31" s="15">
        <v>0</v>
      </c>
      <c r="F31" s="16">
        <v>0</v>
      </c>
      <c r="G31" s="42">
        <f t="shared" si="0"/>
        <v>0</v>
      </c>
    </row>
    <row r="32" spans="1:7" ht="19.8" customHeight="1" x14ac:dyDescent="0.3">
      <c r="A32" s="59"/>
      <c r="B32" s="113"/>
      <c r="C32" s="114"/>
      <c r="D32" s="115"/>
      <c r="E32" s="15">
        <v>0</v>
      </c>
      <c r="F32" s="16">
        <v>0</v>
      </c>
      <c r="G32" s="42">
        <f t="shared" si="0"/>
        <v>0</v>
      </c>
    </row>
    <row r="33" spans="1:7" ht="19.8" customHeight="1" x14ac:dyDescent="0.3">
      <c r="A33" s="59"/>
      <c r="B33" s="113"/>
      <c r="C33" s="114"/>
      <c r="D33" s="115"/>
      <c r="E33" s="15">
        <v>0</v>
      </c>
      <c r="F33" s="16">
        <v>0</v>
      </c>
      <c r="G33" s="42">
        <f t="shared" si="0"/>
        <v>0</v>
      </c>
    </row>
    <row r="34" spans="1:7" ht="19.8" customHeight="1" x14ac:dyDescent="0.3">
      <c r="A34" s="59"/>
      <c r="B34" s="113"/>
      <c r="C34" s="114"/>
      <c r="D34" s="115"/>
      <c r="E34" s="15">
        <v>0</v>
      </c>
      <c r="F34" s="16">
        <v>0</v>
      </c>
      <c r="G34" s="42">
        <f t="shared" si="0"/>
        <v>0</v>
      </c>
    </row>
    <row r="35" spans="1:7" ht="19.8" customHeight="1" x14ac:dyDescent="0.3">
      <c r="A35" s="59"/>
      <c r="B35" s="113"/>
      <c r="C35" s="114"/>
      <c r="D35" s="115"/>
      <c r="E35" s="15">
        <v>0</v>
      </c>
      <c r="F35" s="16">
        <v>0</v>
      </c>
      <c r="G35" s="42">
        <f t="shared" si="0"/>
        <v>0</v>
      </c>
    </row>
    <row r="36" spans="1:7" ht="19.8" customHeight="1" x14ac:dyDescent="0.3">
      <c r="A36" s="59"/>
      <c r="B36" s="113"/>
      <c r="C36" s="114"/>
      <c r="D36" s="115"/>
      <c r="E36" s="15">
        <v>0</v>
      </c>
      <c r="F36" s="17">
        <v>0</v>
      </c>
      <c r="G36" s="42">
        <f t="shared" si="0"/>
        <v>0</v>
      </c>
    </row>
    <row r="37" spans="1:7" ht="19.8" customHeight="1" thickBot="1" x14ac:dyDescent="0.35">
      <c r="A37" s="60"/>
      <c r="B37" s="136"/>
      <c r="C37" s="137"/>
      <c r="D37" s="138"/>
      <c r="E37" s="18">
        <v>0</v>
      </c>
      <c r="F37" s="19">
        <v>0</v>
      </c>
      <c r="G37" s="43">
        <f>E37-F37</f>
        <v>0</v>
      </c>
    </row>
    <row r="38" spans="1:7" ht="33.6" customHeight="1" thickBot="1" x14ac:dyDescent="0.35">
      <c r="A38" s="142" t="s">
        <v>53</v>
      </c>
      <c r="B38" s="143"/>
      <c r="C38" s="143"/>
      <c r="D38" s="144"/>
      <c r="E38" s="45">
        <f>SUM(E16:E37)</f>
        <v>0</v>
      </c>
      <c r="F38" s="46">
        <f>SUM(F16:F37)</f>
        <v>0</v>
      </c>
      <c r="G38" s="44">
        <f>SUM(G16:G37)</f>
        <v>0</v>
      </c>
    </row>
    <row r="39" spans="1:7" x14ac:dyDescent="0.3">
      <c r="A39" s="129" t="s">
        <v>48</v>
      </c>
      <c r="B39" s="129"/>
      <c r="C39" s="129"/>
      <c r="D39" s="129"/>
      <c r="E39" s="129"/>
      <c r="F39" s="129"/>
      <c r="G39" s="129"/>
    </row>
  </sheetData>
  <sheetProtection algorithmName="SHA-512" hashValue="BJ6MrmQfQNyOuUmnFGkSAHMNtDIOkgBFXp3I78Ijtqxkunn8MiZ0fCuG9RrcrBjNaHZFH9SGqcqyqotW7YHwaw==" saltValue="iBEX3FYIGu0UVLhyBbMnig==" spinCount="100000" sheet="1" objects="1" scenarios="1" selectLockedCells="1" sort="0"/>
  <mergeCells count="46">
    <mergeCell ref="B29:D29"/>
    <mergeCell ref="B30:D30"/>
    <mergeCell ref="B31:D31"/>
    <mergeCell ref="B15:D15"/>
    <mergeCell ref="A38:D38"/>
    <mergeCell ref="B16:D16"/>
    <mergeCell ref="B17:D17"/>
    <mergeCell ref="B18:D18"/>
    <mergeCell ref="B22:D22"/>
    <mergeCell ref="B23:D23"/>
    <mergeCell ref="B24:D24"/>
    <mergeCell ref="B25:D25"/>
    <mergeCell ref="B20:D20"/>
    <mergeCell ref="B21:D21"/>
    <mergeCell ref="A39:G39"/>
    <mergeCell ref="B12:C12"/>
    <mergeCell ref="D12:E12"/>
    <mergeCell ref="F12:G12"/>
    <mergeCell ref="B13:C13"/>
    <mergeCell ref="D13:E13"/>
    <mergeCell ref="F13:G13"/>
    <mergeCell ref="B32:D32"/>
    <mergeCell ref="B33:D33"/>
    <mergeCell ref="B34:D34"/>
    <mergeCell ref="B35:D35"/>
    <mergeCell ref="B36:D36"/>
    <mergeCell ref="B37:D37"/>
    <mergeCell ref="B26:D26"/>
    <mergeCell ref="B27:D27"/>
    <mergeCell ref="B28:D28"/>
    <mergeCell ref="A12:A13"/>
    <mergeCell ref="A14:G14"/>
    <mergeCell ref="B9:G9"/>
    <mergeCell ref="B7:G7"/>
    <mergeCell ref="B5:G5"/>
    <mergeCell ref="A6:G6"/>
    <mergeCell ref="A8:G8"/>
    <mergeCell ref="A10:G10"/>
    <mergeCell ref="B11:C11"/>
    <mergeCell ref="D11:E11"/>
    <mergeCell ref="F11:G11"/>
    <mergeCell ref="C1:G1"/>
    <mergeCell ref="C2:G2"/>
    <mergeCell ref="C3:G3"/>
    <mergeCell ref="C4:G4"/>
    <mergeCell ref="B19:D19"/>
  </mergeCells>
  <pageMargins left="0.7" right="0.7" top="0.75" bottom="0.75" header="0.3" footer="0.3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84BB-ED1C-471B-90B5-8DFAFA237759}">
  <sheetPr>
    <pageSetUpPr fitToPage="1"/>
  </sheetPr>
  <dimension ref="A1:K66"/>
  <sheetViews>
    <sheetView tabSelected="1" zoomScaleNormal="100" workbookViewId="0">
      <selection activeCell="D7" sqref="D7:K8"/>
    </sheetView>
  </sheetViews>
  <sheetFormatPr defaultRowHeight="14.4" x14ac:dyDescent="0.3"/>
  <cols>
    <col min="1" max="1" width="8.88671875" customWidth="1"/>
    <col min="2" max="2" width="6.21875" customWidth="1"/>
    <col min="3" max="3" width="12.6640625" customWidth="1"/>
    <col min="4" max="4" width="17.77734375" customWidth="1"/>
    <col min="5" max="5" width="7.88671875" customWidth="1"/>
    <col min="6" max="6" width="10" customWidth="1"/>
    <col min="7" max="7" width="11" customWidth="1"/>
    <col min="8" max="8" width="14.21875" customWidth="1"/>
    <col min="9" max="10" width="15.77734375" customWidth="1"/>
    <col min="11" max="11" width="24.88671875" customWidth="1"/>
  </cols>
  <sheetData>
    <row r="1" spans="1:11" ht="21" customHeight="1" x14ac:dyDescent="0.3">
      <c r="E1" s="111" t="s">
        <v>63</v>
      </c>
      <c r="F1" s="111"/>
      <c r="G1" s="111"/>
      <c r="H1" s="111"/>
      <c r="I1" s="111"/>
      <c r="J1" s="111"/>
      <c r="K1" s="111"/>
    </row>
    <row r="2" spans="1:11" ht="21" customHeight="1" x14ac:dyDescent="0.3">
      <c r="E2" s="111" t="s">
        <v>64</v>
      </c>
      <c r="F2" s="111"/>
      <c r="G2" s="111"/>
      <c r="H2" s="111"/>
      <c r="I2" s="111"/>
      <c r="J2" s="111"/>
      <c r="K2" s="111"/>
    </row>
    <row r="3" spans="1:11" ht="21" customHeight="1" x14ac:dyDescent="0.3">
      <c r="E3" s="111" t="s">
        <v>65</v>
      </c>
      <c r="F3" s="111"/>
      <c r="G3" s="111"/>
      <c r="H3" s="111"/>
      <c r="I3" s="111"/>
      <c r="J3" s="111"/>
      <c r="K3" s="111"/>
    </row>
    <row r="4" spans="1:11" ht="30.6" customHeight="1" thickBot="1" x14ac:dyDescent="0.35">
      <c r="E4" s="235" t="s">
        <v>70</v>
      </c>
      <c r="F4" s="235"/>
      <c r="G4" s="235"/>
      <c r="H4" s="235"/>
      <c r="I4" s="235"/>
      <c r="J4" s="235"/>
      <c r="K4" s="235"/>
    </row>
    <row r="5" spans="1:11" ht="12" customHeight="1" x14ac:dyDescent="0.3">
      <c r="A5" s="203" t="s">
        <v>68</v>
      </c>
      <c r="B5" s="204"/>
      <c r="C5" s="204"/>
      <c r="D5" s="204"/>
      <c r="E5" s="204"/>
      <c r="F5" s="204"/>
      <c r="G5" s="204"/>
      <c r="H5" s="204"/>
      <c r="I5" s="204"/>
      <c r="J5" s="204"/>
      <c r="K5" s="205"/>
    </row>
    <row r="6" spans="1:11" ht="16.8" customHeight="1" thickBot="1" x14ac:dyDescent="0.3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8"/>
    </row>
    <row r="7" spans="1:11" ht="10.199999999999999" customHeight="1" x14ac:dyDescent="0.3">
      <c r="A7" s="158" t="s">
        <v>35</v>
      </c>
      <c r="B7" s="159"/>
      <c r="C7" s="159"/>
      <c r="D7" s="162"/>
      <c r="E7" s="163"/>
      <c r="F7" s="163"/>
      <c r="G7" s="163"/>
      <c r="H7" s="163"/>
      <c r="I7" s="163"/>
      <c r="J7" s="163"/>
      <c r="K7" s="164"/>
    </row>
    <row r="8" spans="1:11" ht="10.199999999999999" customHeight="1" thickBot="1" x14ac:dyDescent="0.35">
      <c r="A8" s="160"/>
      <c r="B8" s="161"/>
      <c r="C8" s="161"/>
      <c r="D8" s="165"/>
      <c r="E8" s="166"/>
      <c r="F8" s="166"/>
      <c r="G8" s="166"/>
      <c r="H8" s="166"/>
      <c r="I8" s="166"/>
      <c r="J8" s="166"/>
      <c r="K8" s="167"/>
    </row>
    <row r="9" spans="1:11" ht="10.199999999999999" customHeight="1" x14ac:dyDescent="0.3">
      <c r="A9" s="228" t="s">
        <v>34</v>
      </c>
      <c r="B9" s="229"/>
      <c r="C9" s="230"/>
      <c r="D9" s="209"/>
      <c r="E9" s="210"/>
      <c r="F9" s="210"/>
      <c r="G9" s="210"/>
      <c r="H9" s="210"/>
      <c r="I9" s="210"/>
      <c r="J9" s="210"/>
      <c r="K9" s="211"/>
    </row>
    <row r="10" spans="1:11" ht="15" thickBot="1" x14ac:dyDescent="0.35">
      <c r="A10" s="231"/>
      <c r="B10" s="232"/>
      <c r="C10" s="233"/>
      <c r="D10" s="212"/>
      <c r="E10" s="213"/>
      <c r="F10" s="213"/>
      <c r="G10" s="213"/>
      <c r="H10" s="213"/>
      <c r="I10" s="213"/>
      <c r="J10" s="213"/>
      <c r="K10" s="214"/>
    </row>
    <row r="11" spans="1:11" ht="15.6" customHeight="1" thickBot="1" x14ac:dyDescent="0.35">
      <c r="A11" s="179" t="s">
        <v>66</v>
      </c>
      <c r="B11" s="179"/>
      <c r="C11" s="179"/>
      <c r="D11" s="180"/>
      <c r="E11" s="180"/>
      <c r="F11" s="180"/>
      <c r="G11" s="180"/>
      <c r="H11" s="53" t="s">
        <v>54</v>
      </c>
      <c r="I11" s="20"/>
      <c r="J11" s="20"/>
      <c r="K11" s="21"/>
    </row>
    <row r="12" spans="1:11" ht="15" customHeight="1" thickBot="1" x14ac:dyDescent="0.35">
      <c r="A12" s="179"/>
      <c r="B12" s="179"/>
      <c r="C12" s="179"/>
      <c r="D12" s="180"/>
      <c r="E12" s="180"/>
      <c r="F12" s="180"/>
      <c r="G12" s="180"/>
      <c r="H12" s="177" t="s">
        <v>62</v>
      </c>
      <c r="I12" s="55" t="s">
        <v>56</v>
      </c>
      <c r="J12" s="55" t="s">
        <v>57</v>
      </c>
      <c r="K12" s="57" t="s">
        <v>58</v>
      </c>
    </row>
    <row r="13" spans="1:11" ht="16.8" customHeight="1" thickBot="1" x14ac:dyDescent="0.35">
      <c r="A13" s="179" t="s">
        <v>67</v>
      </c>
      <c r="B13" s="179"/>
      <c r="C13" s="179"/>
      <c r="D13" s="234"/>
      <c r="E13" s="234"/>
      <c r="F13" s="234"/>
      <c r="G13" s="234"/>
      <c r="H13" s="178"/>
      <c r="I13" s="54" t="s">
        <v>55</v>
      </c>
      <c r="J13" s="54" t="s">
        <v>55</v>
      </c>
      <c r="K13" s="56" t="s">
        <v>59</v>
      </c>
    </row>
    <row r="14" spans="1:11" s="3" customFormat="1" ht="15" thickBot="1" x14ac:dyDescent="0.35">
      <c r="A14" s="215" t="s">
        <v>0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7"/>
    </row>
    <row r="15" spans="1:11" s="11" customFormat="1" ht="29.4" thickBot="1" x14ac:dyDescent="0.35">
      <c r="A15" s="200" t="s">
        <v>31</v>
      </c>
      <c r="B15" s="200"/>
      <c r="C15" s="221" t="s">
        <v>24</v>
      </c>
      <c r="D15" s="221"/>
      <c r="E15" s="61" t="s">
        <v>17</v>
      </c>
      <c r="F15" s="61" t="s">
        <v>22</v>
      </c>
      <c r="G15" s="61" t="s">
        <v>21</v>
      </c>
      <c r="H15" s="62" t="s">
        <v>1</v>
      </c>
      <c r="I15" s="63" t="s">
        <v>37</v>
      </c>
      <c r="J15" s="63" t="s">
        <v>38</v>
      </c>
      <c r="K15" s="64" t="s">
        <v>14</v>
      </c>
    </row>
    <row r="16" spans="1:11" s="3" customFormat="1" x14ac:dyDescent="0.3">
      <c r="A16" s="224"/>
      <c r="B16" s="225"/>
      <c r="C16" s="225"/>
      <c r="D16" s="225"/>
      <c r="E16" s="8"/>
      <c r="F16" s="2"/>
      <c r="G16" s="8"/>
      <c r="H16" s="72" t="str">
        <f>IF((E16*F16*G16)&gt;0,(E16*F16*G16),"")</f>
        <v/>
      </c>
      <c r="I16" s="103"/>
      <c r="J16" s="103"/>
      <c r="K16" s="104"/>
    </row>
    <row r="17" spans="1:11" s="3" customFormat="1" x14ac:dyDescent="0.3">
      <c r="A17" s="226"/>
      <c r="B17" s="227"/>
      <c r="C17" s="227"/>
      <c r="D17" s="227"/>
      <c r="E17" s="6"/>
      <c r="F17" s="4"/>
      <c r="G17" s="9"/>
      <c r="H17" s="73" t="str">
        <f>IF((E17*F17*G17)&gt;0,(E17*F17*G17),"")</f>
        <v/>
      </c>
      <c r="I17" s="105"/>
      <c r="J17" s="105"/>
      <c r="K17" s="106"/>
    </row>
    <row r="18" spans="1:11" s="3" customFormat="1" x14ac:dyDescent="0.3">
      <c r="A18" s="226"/>
      <c r="B18" s="227"/>
      <c r="C18" s="227"/>
      <c r="D18" s="227"/>
      <c r="E18" s="6"/>
      <c r="F18" s="4"/>
      <c r="G18" s="9"/>
      <c r="H18" s="73" t="str">
        <f>IF((E18*F18*G18)&gt;0,(E18*F18*G18),"")</f>
        <v/>
      </c>
      <c r="I18" s="105"/>
      <c r="J18" s="105"/>
      <c r="K18" s="106"/>
    </row>
    <row r="19" spans="1:11" s="3" customFormat="1" ht="15" thickBot="1" x14ac:dyDescent="0.35">
      <c r="A19" s="222"/>
      <c r="B19" s="223"/>
      <c r="C19" s="223"/>
      <c r="D19" s="223"/>
      <c r="E19" s="7"/>
      <c r="F19" s="5"/>
      <c r="G19" s="10"/>
      <c r="H19" s="73" t="str">
        <f>IF((E19*F19*G19)&gt;0,(E19*F19*G19),"")</f>
        <v/>
      </c>
      <c r="I19" s="107"/>
      <c r="J19" s="107"/>
      <c r="K19" s="108"/>
    </row>
    <row r="20" spans="1:11" s="3" customFormat="1" ht="15" thickBot="1" x14ac:dyDescent="0.35">
      <c r="A20" s="184" t="s">
        <v>2</v>
      </c>
      <c r="B20" s="185"/>
      <c r="C20" s="185"/>
      <c r="D20" s="185"/>
      <c r="E20" s="185"/>
      <c r="F20" s="185"/>
      <c r="G20" s="185"/>
      <c r="H20" s="65">
        <f>SUM(H16:H19)</f>
        <v>0</v>
      </c>
      <c r="I20" s="66">
        <f>SUM(I16:I19)</f>
        <v>0</v>
      </c>
      <c r="J20" s="66">
        <f>SUM(J16:J19)</f>
        <v>0</v>
      </c>
      <c r="K20" s="67"/>
    </row>
    <row r="21" spans="1:11" s="3" customFormat="1" ht="15" thickBot="1" x14ac:dyDescent="0.35">
      <c r="A21" s="196" t="s">
        <v>3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8"/>
    </row>
    <row r="22" spans="1:11" s="11" customFormat="1" ht="29.4" thickBot="1" x14ac:dyDescent="0.35">
      <c r="A22" s="200" t="s">
        <v>31</v>
      </c>
      <c r="B22" s="200"/>
      <c r="C22" s="221" t="s">
        <v>24</v>
      </c>
      <c r="D22" s="221"/>
      <c r="E22" s="61" t="s">
        <v>17</v>
      </c>
      <c r="F22" s="61" t="s">
        <v>22</v>
      </c>
      <c r="G22" s="70" t="s">
        <v>21</v>
      </c>
      <c r="H22" s="62" t="s">
        <v>1</v>
      </c>
      <c r="I22" s="63" t="s">
        <v>37</v>
      </c>
      <c r="J22" s="63" t="s">
        <v>38</v>
      </c>
      <c r="K22" s="71" t="s">
        <v>14</v>
      </c>
    </row>
    <row r="23" spans="1:11" s="3" customFormat="1" x14ac:dyDescent="0.3">
      <c r="A23" s="194"/>
      <c r="B23" s="195"/>
      <c r="C23" s="195"/>
      <c r="D23" s="195"/>
      <c r="E23" s="22"/>
      <c r="F23" s="23"/>
      <c r="G23" s="24"/>
      <c r="H23" s="74" t="str">
        <f>IF((E23*F23*G23)&gt;0,(E23*F23*G23),"")</f>
        <v/>
      </c>
      <c r="I23" s="25"/>
      <c r="J23" s="25"/>
      <c r="K23" s="95"/>
    </row>
    <row r="24" spans="1:11" s="3" customFormat="1" x14ac:dyDescent="0.3">
      <c r="A24" s="199"/>
      <c r="B24" s="183"/>
      <c r="C24" s="183"/>
      <c r="D24" s="183"/>
      <c r="E24" s="26"/>
      <c r="F24" s="27"/>
      <c r="G24" s="28"/>
      <c r="H24" s="75" t="str">
        <f t="shared" ref="H24:H25" si="0">IF((E24*F24*G24)&gt;0,(E24*F24*G24),"")</f>
        <v/>
      </c>
      <c r="I24" s="29"/>
      <c r="J24" s="29"/>
      <c r="K24" s="96"/>
    </row>
    <row r="25" spans="1:11" s="3" customFormat="1" x14ac:dyDescent="0.3">
      <c r="A25" s="199"/>
      <c r="B25" s="183"/>
      <c r="C25" s="183"/>
      <c r="D25" s="183"/>
      <c r="E25" s="26"/>
      <c r="F25" s="27"/>
      <c r="G25" s="28"/>
      <c r="H25" s="75" t="str">
        <f t="shared" si="0"/>
        <v/>
      </c>
      <c r="I25" s="29"/>
      <c r="J25" s="29"/>
      <c r="K25" s="96"/>
    </row>
    <row r="26" spans="1:11" s="3" customFormat="1" ht="15" thickBot="1" x14ac:dyDescent="0.35">
      <c r="A26" s="192"/>
      <c r="B26" s="193"/>
      <c r="C26" s="193"/>
      <c r="D26" s="193"/>
      <c r="E26" s="30"/>
      <c r="F26" s="31"/>
      <c r="G26" s="32"/>
      <c r="H26" s="76" t="str">
        <f>IF((E26*F26*G26)&gt;0,(E26*F26*G26),"")</f>
        <v/>
      </c>
      <c r="I26" s="33"/>
      <c r="J26" s="33"/>
      <c r="K26" s="97"/>
    </row>
    <row r="27" spans="1:11" s="3" customFormat="1" ht="15" thickBot="1" x14ac:dyDescent="0.35">
      <c r="A27" s="184" t="s">
        <v>4</v>
      </c>
      <c r="B27" s="185"/>
      <c r="C27" s="185"/>
      <c r="D27" s="185"/>
      <c r="E27" s="185"/>
      <c r="F27" s="185"/>
      <c r="G27" s="185"/>
      <c r="H27" s="68">
        <f>SUM(H23:H26)</f>
        <v>0</v>
      </c>
      <c r="I27" s="66">
        <f>SUM(I23:I26)</f>
        <v>0</v>
      </c>
      <c r="J27" s="66">
        <f>SUM(J23:J26)</f>
        <v>0</v>
      </c>
      <c r="K27" s="69"/>
    </row>
    <row r="28" spans="1:11" s="3" customFormat="1" ht="15" thickBot="1" x14ac:dyDescent="0.35">
      <c r="A28" s="196" t="s">
        <v>5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8"/>
    </row>
    <row r="29" spans="1:11" s="11" customFormat="1" ht="29.4" thickBot="1" x14ac:dyDescent="0.35">
      <c r="A29" s="200" t="s">
        <v>31</v>
      </c>
      <c r="B29" s="200"/>
      <c r="C29" s="201" t="s">
        <v>25</v>
      </c>
      <c r="D29" s="201"/>
      <c r="E29" s="61" t="s">
        <v>17</v>
      </c>
      <c r="F29" s="77" t="s">
        <v>23</v>
      </c>
      <c r="G29" s="77" t="s">
        <v>20</v>
      </c>
      <c r="H29" s="62" t="s">
        <v>1</v>
      </c>
      <c r="I29" s="63" t="s">
        <v>37</v>
      </c>
      <c r="J29" s="63" t="s">
        <v>38</v>
      </c>
      <c r="K29" s="71" t="s">
        <v>14</v>
      </c>
    </row>
    <row r="30" spans="1:11" s="3" customFormat="1" x14ac:dyDescent="0.3">
      <c r="A30" s="194"/>
      <c r="B30" s="195"/>
      <c r="C30" s="195"/>
      <c r="D30" s="195"/>
      <c r="E30" s="22"/>
      <c r="F30" s="23"/>
      <c r="G30" s="22"/>
      <c r="H30" s="74" t="str">
        <f>IF((E30*F30*G30)&gt;0,(E30*F30*G30),"")</f>
        <v/>
      </c>
      <c r="I30" s="25"/>
      <c r="J30" s="25"/>
      <c r="K30" s="95"/>
    </row>
    <row r="31" spans="1:11" s="3" customFormat="1" x14ac:dyDescent="0.3">
      <c r="A31" s="199"/>
      <c r="B31" s="183"/>
      <c r="C31" s="183"/>
      <c r="D31" s="183"/>
      <c r="E31" s="26"/>
      <c r="F31" s="27"/>
      <c r="G31" s="26"/>
      <c r="H31" s="75" t="str">
        <f t="shared" ref="H31:H32" si="1">IF((E31*F31*G31)&gt;0,(E31*F31*G31),"")</f>
        <v/>
      </c>
      <c r="I31" s="29"/>
      <c r="J31" s="29"/>
      <c r="K31" s="96"/>
    </row>
    <row r="32" spans="1:11" s="3" customFormat="1" x14ac:dyDescent="0.3">
      <c r="A32" s="199"/>
      <c r="B32" s="183"/>
      <c r="C32" s="183"/>
      <c r="D32" s="183"/>
      <c r="E32" s="26"/>
      <c r="F32" s="27"/>
      <c r="G32" s="26"/>
      <c r="H32" s="75" t="str">
        <f t="shared" si="1"/>
        <v/>
      </c>
      <c r="I32" s="29"/>
      <c r="J32" s="29"/>
      <c r="K32" s="96"/>
    </row>
    <row r="33" spans="1:11" s="3" customFormat="1" ht="15" thickBot="1" x14ac:dyDescent="0.35">
      <c r="A33" s="192"/>
      <c r="B33" s="193"/>
      <c r="C33" s="193"/>
      <c r="D33" s="193"/>
      <c r="E33" s="30"/>
      <c r="F33" s="31"/>
      <c r="G33" s="30"/>
      <c r="H33" s="76" t="str">
        <f>IF((E33*F33*G33)&gt;0,(E33*F33*G33),"")</f>
        <v/>
      </c>
      <c r="I33" s="33"/>
      <c r="J33" s="33"/>
      <c r="K33" s="97"/>
    </row>
    <row r="34" spans="1:11" s="3" customFormat="1" ht="15" thickBot="1" x14ac:dyDescent="0.35">
      <c r="A34" s="184" t="s">
        <v>6</v>
      </c>
      <c r="B34" s="185"/>
      <c r="C34" s="185"/>
      <c r="D34" s="185"/>
      <c r="E34" s="185"/>
      <c r="F34" s="185"/>
      <c r="G34" s="185"/>
      <c r="H34" s="68">
        <f>SUM(H30:H33)</f>
        <v>0</v>
      </c>
      <c r="I34" s="66">
        <f>SUM(I30:I33)</f>
        <v>0</v>
      </c>
      <c r="J34" s="66">
        <f>SUM(J30:J33)</f>
        <v>0</v>
      </c>
      <c r="K34" s="69"/>
    </row>
    <row r="35" spans="1:11" s="3" customFormat="1" ht="15" thickBot="1" x14ac:dyDescent="0.35">
      <c r="A35" s="196" t="s">
        <v>7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s="11" customFormat="1" ht="29.4" thickBot="1" x14ac:dyDescent="0.35">
      <c r="A36" s="200" t="s">
        <v>31</v>
      </c>
      <c r="B36" s="200"/>
      <c r="C36" s="201" t="s">
        <v>26</v>
      </c>
      <c r="D36" s="201"/>
      <c r="E36" s="201"/>
      <c r="F36" s="77" t="s">
        <v>27</v>
      </c>
      <c r="G36" s="77" t="s">
        <v>19</v>
      </c>
      <c r="H36" s="62" t="s">
        <v>1</v>
      </c>
      <c r="I36" s="63" t="s">
        <v>37</v>
      </c>
      <c r="J36" s="63" t="s">
        <v>38</v>
      </c>
      <c r="K36" s="71" t="s">
        <v>14</v>
      </c>
    </row>
    <row r="37" spans="1:11" s="3" customFormat="1" x14ac:dyDescent="0.3">
      <c r="A37" s="194"/>
      <c r="B37" s="195"/>
      <c r="C37" s="195"/>
      <c r="D37" s="195"/>
      <c r="E37" s="195"/>
      <c r="F37" s="34"/>
      <c r="G37" s="23"/>
      <c r="H37" s="74" t="str">
        <f>IF((F37*G37)&gt;0,(F37*G37),"")</f>
        <v/>
      </c>
      <c r="I37" s="25"/>
      <c r="J37" s="25"/>
      <c r="K37" s="95"/>
    </row>
    <row r="38" spans="1:11" s="3" customFormat="1" x14ac:dyDescent="0.3">
      <c r="A38" s="199"/>
      <c r="B38" s="183"/>
      <c r="C38" s="183"/>
      <c r="D38" s="183"/>
      <c r="E38" s="183"/>
      <c r="F38" s="35"/>
      <c r="G38" s="27"/>
      <c r="H38" s="75" t="str">
        <f t="shared" ref="H38:H40" si="2">IF((F38*G38)&gt;0,(F38*G38),"")</f>
        <v/>
      </c>
      <c r="I38" s="29"/>
      <c r="J38" s="29"/>
      <c r="K38" s="96"/>
    </row>
    <row r="39" spans="1:11" s="3" customFormat="1" x14ac:dyDescent="0.3">
      <c r="A39" s="199"/>
      <c r="B39" s="183"/>
      <c r="C39" s="183"/>
      <c r="D39" s="183"/>
      <c r="E39" s="183"/>
      <c r="F39" s="35"/>
      <c r="G39" s="36"/>
      <c r="H39" s="75" t="str">
        <f t="shared" si="2"/>
        <v/>
      </c>
      <c r="I39" s="29"/>
      <c r="J39" s="29"/>
      <c r="K39" s="96"/>
    </row>
    <row r="40" spans="1:11" s="3" customFormat="1" x14ac:dyDescent="0.3">
      <c r="A40" s="199"/>
      <c r="B40" s="183"/>
      <c r="C40" s="183"/>
      <c r="D40" s="183"/>
      <c r="E40" s="183"/>
      <c r="F40" s="35"/>
      <c r="G40" s="36"/>
      <c r="H40" s="75" t="str">
        <f t="shared" si="2"/>
        <v/>
      </c>
      <c r="I40" s="29"/>
      <c r="J40" s="29"/>
      <c r="K40" s="96"/>
    </row>
    <row r="41" spans="1:11" s="3" customFormat="1" ht="15" thickBot="1" x14ac:dyDescent="0.35">
      <c r="A41" s="192"/>
      <c r="B41" s="193"/>
      <c r="C41" s="193"/>
      <c r="D41" s="193"/>
      <c r="E41" s="193"/>
      <c r="F41" s="37"/>
      <c r="G41" s="31"/>
      <c r="H41" s="76" t="str">
        <f>IF((F41*G41)&gt;0,(F41*G41),"")</f>
        <v/>
      </c>
      <c r="I41" s="33"/>
      <c r="J41" s="33"/>
      <c r="K41" s="97"/>
    </row>
    <row r="42" spans="1:11" s="3" customFormat="1" ht="15" thickBot="1" x14ac:dyDescent="0.35">
      <c r="A42" s="184" t="s">
        <v>8</v>
      </c>
      <c r="B42" s="185"/>
      <c r="C42" s="185"/>
      <c r="D42" s="185"/>
      <c r="E42" s="185"/>
      <c r="F42" s="185"/>
      <c r="G42" s="185"/>
      <c r="H42" s="68">
        <f>SUM(H37:H41)</f>
        <v>0</v>
      </c>
      <c r="I42" s="66">
        <f>SUM(I37:I41)</f>
        <v>0</v>
      </c>
      <c r="J42" s="66">
        <f>SUM(J37:J41)</f>
        <v>0</v>
      </c>
      <c r="K42" s="69"/>
    </row>
    <row r="43" spans="1:11" s="3" customFormat="1" ht="15" thickBot="1" x14ac:dyDescent="0.35">
      <c r="A43" s="196" t="s">
        <v>9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s="11" customFormat="1" ht="29.4" thickBot="1" x14ac:dyDescent="0.35">
      <c r="A44" s="200" t="s">
        <v>31</v>
      </c>
      <c r="B44" s="200"/>
      <c r="C44" s="201" t="s">
        <v>28</v>
      </c>
      <c r="D44" s="201"/>
      <c r="E44" s="201"/>
      <c r="F44" s="77" t="s">
        <v>29</v>
      </c>
      <c r="G44" s="77" t="s">
        <v>18</v>
      </c>
      <c r="H44" s="62" t="s">
        <v>1</v>
      </c>
      <c r="I44" s="63" t="s">
        <v>37</v>
      </c>
      <c r="J44" s="63" t="s">
        <v>38</v>
      </c>
      <c r="K44" s="71" t="s">
        <v>14</v>
      </c>
    </row>
    <row r="45" spans="1:11" s="3" customFormat="1" ht="14.4" customHeight="1" x14ac:dyDescent="0.3">
      <c r="A45" s="194"/>
      <c r="B45" s="195"/>
      <c r="C45" s="195"/>
      <c r="D45" s="195"/>
      <c r="E45" s="195"/>
      <c r="F45" s="91"/>
      <c r="G45" s="92"/>
      <c r="H45" s="78" t="str">
        <f>IF((F45*G45)&gt;0,(F45*G45),"")</f>
        <v/>
      </c>
      <c r="I45" s="98"/>
      <c r="J45" s="98"/>
      <c r="K45" s="99"/>
    </row>
    <row r="46" spans="1:11" s="3" customFormat="1" ht="14.4" customHeight="1" x14ac:dyDescent="0.3">
      <c r="A46" s="199"/>
      <c r="B46" s="183"/>
      <c r="C46" s="183"/>
      <c r="D46" s="183"/>
      <c r="E46" s="183"/>
      <c r="F46" s="93"/>
      <c r="G46" s="94"/>
      <c r="H46" s="79" t="str">
        <f t="shared" ref="H46:H47" si="3">IF((F46*G46)&gt;0,(F46*G46),"")</f>
        <v/>
      </c>
      <c r="I46" s="100"/>
      <c r="J46" s="100"/>
      <c r="K46" s="101"/>
    </row>
    <row r="47" spans="1:11" s="3" customFormat="1" ht="14.4" customHeight="1" x14ac:dyDescent="0.3">
      <c r="A47" s="199"/>
      <c r="B47" s="183"/>
      <c r="C47" s="183"/>
      <c r="D47" s="183"/>
      <c r="E47" s="183"/>
      <c r="F47" s="93"/>
      <c r="G47" s="94"/>
      <c r="H47" s="79" t="str">
        <f t="shared" si="3"/>
        <v/>
      </c>
      <c r="I47" s="100"/>
      <c r="J47" s="100"/>
      <c r="K47" s="101"/>
    </row>
    <row r="48" spans="1:11" s="3" customFormat="1" ht="14.4" customHeight="1" thickBot="1" x14ac:dyDescent="0.35">
      <c r="A48" s="192"/>
      <c r="B48" s="193"/>
      <c r="C48" s="193"/>
      <c r="D48" s="193"/>
      <c r="E48" s="193"/>
      <c r="F48" s="38"/>
      <c r="G48" s="31"/>
      <c r="H48" s="80" t="str">
        <f>IF((F48*G48)&gt;0,(F48*G48),"")</f>
        <v/>
      </c>
      <c r="I48" s="102"/>
      <c r="J48" s="102"/>
      <c r="K48" s="90"/>
    </row>
    <row r="49" spans="1:11" s="3" customFormat="1" ht="15" thickBot="1" x14ac:dyDescent="0.35">
      <c r="A49" s="184" t="s">
        <v>10</v>
      </c>
      <c r="B49" s="185"/>
      <c r="C49" s="185"/>
      <c r="D49" s="185"/>
      <c r="E49" s="185"/>
      <c r="F49" s="185"/>
      <c r="G49" s="185"/>
      <c r="H49" s="68">
        <f>SUM(H45:H48)</f>
        <v>0</v>
      </c>
      <c r="I49" s="66">
        <f>SUM(I45:I48)</f>
        <v>0</v>
      </c>
      <c r="J49" s="66">
        <f>SUM(J45:J48)</f>
        <v>0</v>
      </c>
      <c r="K49" s="69"/>
    </row>
    <row r="50" spans="1:11" s="3" customFormat="1" ht="15" thickBot="1" x14ac:dyDescent="0.35">
      <c r="A50" s="196" t="s">
        <v>11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8"/>
    </row>
    <row r="51" spans="1:11" s="11" customFormat="1" ht="29.4" thickBot="1" x14ac:dyDescent="0.35">
      <c r="A51" s="200" t="s">
        <v>31</v>
      </c>
      <c r="B51" s="200"/>
      <c r="C51" s="201" t="s">
        <v>30</v>
      </c>
      <c r="D51" s="201"/>
      <c r="E51" s="201"/>
      <c r="F51" s="77" t="s">
        <v>27</v>
      </c>
      <c r="G51" s="77" t="s">
        <v>19</v>
      </c>
      <c r="H51" s="62" t="s">
        <v>1</v>
      </c>
      <c r="I51" s="63" t="s">
        <v>37</v>
      </c>
      <c r="J51" s="63" t="s">
        <v>38</v>
      </c>
      <c r="K51" s="71" t="s">
        <v>14</v>
      </c>
    </row>
    <row r="52" spans="1:11" s="3" customFormat="1" x14ac:dyDescent="0.3">
      <c r="A52" s="194"/>
      <c r="B52" s="195"/>
      <c r="C52" s="195"/>
      <c r="D52" s="195"/>
      <c r="E52" s="195"/>
      <c r="F52" s="34"/>
      <c r="G52" s="23"/>
      <c r="H52" s="74" t="str">
        <f>IF((F52*G52)&gt;0,(F52*G52),"")</f>
        <v/>
      </c>
      <c r="I52" s="25"/>
      <c r="J52" s="25"/>
      <c r="K52" s="88"/>
    </row>
    <row r="53" spans="1:11" s="3" customFormat="1" x14ac:dyDescent="0.3">
      <c r="A53" s="199"/>
      <c r="B53" s="183"/>
      <c r="C53" s="183"/>
      <c r="D53" s="183"/>
      <c r="E53" s="183"/>
      <c r="F53" s="35"/>
      <c r="G53" s="27"/>
      <c r="H53" s="75" t="str">
        <f t="shared" ref="H53:H55" si="4">IF((F53*G53)&gt;0,(F53*G53),"")</f>
        <v/>
      </c>
      <c r="I53" s="29"/>
      <c r="J53" s="29"/>
      <c r="K53" s="89"/>
    </row>
    <row r="54" spans="1:11" s="3" customFormat="1" x14ac:dyDescent="0.3">
      <c r="A54" s="199"/>
      <c r="B54" s="183"/>
      <c r="C54" s="183"/>
      <c r="D54" s="183"/>
      <c r="E54" s="183"/>
      <c r="F54" s="39"/>
      <c r="G54" s="36"/>
      <c r="H54" s="75" t="str">
        <f t="shared" si="4"/>
        <v/>
      </c>
      <c r="I54" s="29"/>
      <c r="J54" s="29"/>
      <c r="K54" s="89"/>
    </row>
    <row r="55" spans="1:11" s="3" customFormat="1" ht="15" thickBot="1" x14ac:dyDescent="0.35">
      <c r="A55" s="192"/>
      <c r="B55" s="193"/>
      <c r="C55" s="193"/>
      <c r="D55" s="193"/>
      <c r="E55" s="193"/>
      <c r="F55" s="37"/>
      <c r="G55" s="31"/>
      <c r="H55" s="76" t="str">
        <f t="shared" si="4"/>
        <v/>
      </c>
      <c r="I55" s="33"/>
      <c r="J55" s="33"/>
      <c r="K55" s="90"/>
    </row>
    <row r="56" spans="1:11" s="3" customFormat="1" ht="15" thickBot="1" x14ac:dyDescent="0.35">
      <c r="A56" s="184" t="s">
        <v>12</v>
      </c>
      <c r="B56" s="185"/>
      <c r="C56" s="185"/>
      <c r="D56" s="185"/>
      <c r="E56" s="185"/>
      <c r="F56" s="185"/>
      <c r="G56" s="185"/>
      <c r="H56" s="68">
        <f>SUM(H52:H55)</f>
        <v>0</v>
      </c>
      <c r="I56" s="66">
        <f>SUM(I52:I55)</f>
        <v>0</v>
      </c>
      <c r="J56" s="66">
        <f>SUM(J52:J55)</f>
        <v>0</v>
      </c>
      <c r="K56" s="69"/>
    </row>
    <row r="57" spans="1:11" ht="15" customHeight="1" x14ac:dyDescent="0.3">
      <c r="A57" s="188" t="s">
        <v>13</v>
      </c>
      <c r="B57" s="189"/>
      <c r="C57" s="189"/>
      <c r="D57" s="189"/>
      <c r="E57" s="189"/>
      <c r="F57" s="189"/>
      <c r="G57" s="189"/>
      <c r="H57" s="189"/>
      <c r="I57" s="81" t="s">
        <v>43</v>
      </c>
      <c r="J57" s="81" t="s">
        <v>44</v>
      </c>
      <c r="K57" s="186">
        <f>H20+H27+H34+H42+H49+H56</f>
        <v>0</v>
      </c>
    </row>
    <row r="58" spans="1:11" ht="15" customHeight="1" thickBot="1" x14ac:dyDescent="0.35">
      <c r="A58" s="190"/>
      <c r="B58" s="191"/>
      <c r="C58" s="191"/>
      <c r="D58" s="191"/>
      <c r="E58" s="191"/>
      <c r="F58" s="191"/>
      <c r="G58" s="191"/>
      <c r="H58" s="191"/>
      <c r="I58" s="82">
        <f>SUM(I56,I49,I42,I34,I27,I20)</f>
        <v>0</v>
      </c>
      <c r="J58" s="82">
        <f>SUM(J56,J49,J42,J34,J27,J20)</f>
        <v>0</v>
      </c>
      <c r="K58" s="187"/>
    </row>
    <row r="59" spans="1:11" s="3" customFormat="1" ht="15" thickBot="1" x14ac:dyDescent="0.35">
      <c r="A59" s="218" t="s">
        <v>40</v>
      </c>
      <c r="B59" s="219"/>
      <c r="C59" s="219"/>
      <c r="D59" s="219"/>
      <c r="E59" s="219"/>
      <c r="F59" s="219"/>
      <c r="G59" s="219"/>
      <c r="H59" s="219"/>
      <c r="I59" s="219"/>
      <c r="J59" s="219"/>
      <c r="K59" s="220"/>
    </row>
    <row r="60" spans="1:11" s="11" customFormat="1" ht="29.4" thickBot="1" x14ac:dyDescent="0.35">
      <c r="A60" s="168" t="s">
        <v>31</v>
      </c>
      <c r="B60" s="141"/>
      <c r="C60" s="139" t="s">
        <v>39</v>
      </c>
      <c r="D60" s="140"/>
      <c r="E60" s="141"/>
      <c r="F60" s="139" t="s">
        <v>13</v>
      </c>
      <c r="G60" s="174"/>
      <c r="H60" s="83" t="s">
        <v>41</v>
      </c>
      <c r="I60" s="63" t="s">
        <v>37</v>
      </c>
      <c r="J60" s="63" t="s">
        <v>38</v>
      </c>
      <c r="K60" s="84" t="s">
        <v>42</v>
      </c>
    </row>
    <row r="61" spans="1:11" s="3" customFormat="1" ht="15" thickBot="1" x14ac:dyDescent="0.35">
      <c r="A61" s="169" t="s">
        <v>15</v>
      </c>
      <c r="B61" s="170"/>
      <c r="C61" s="171">
        <v>0</v>
      </c>
      <c r="D61" s="172"/>
      <c r="E61" s="173"/>
      <c r="F61" s="175">
        <f>K57-IF(K49&gt;SUM(F48:F48)*25000,K49-SUM(F48:F48)*25000)</f>
        <v>0</v>
      </c>
      <c r="G61" s="176"/>
      <c r="H61" s="85">
        <f>IF(((C61*F61)&lt;(0.2*K57)),(C61*F61),(0.2*K57))</f>
        <v>0</v>
      </c>
      <c r="I61" s="87"/>
      <c r="J61" s="87"/>
      <c r="K61" s="40">
        <v>0</v>
      </c>
    </row>
    <row r="62" spans="1:11" ht="15.75" customHeight="1" x14ac:dyDescent="0.3">
      <c r="A62" s="149" t="s">
        <v>33</v>
      </c>
      <c r="B62" s="150"/>
      <c r="C62" s="150"/>
      <c r="D62" s="150"/>
      <c r="E62" s="150"/>
      <c r="F62" s="150"/>
      <c r="G62" s="150"/>
      <c r="H62" s="150"/>
      <c r="I62" s="150"/>
      <c r="J62" s="151"/>
      <c r="K62" s="181">
        <v>0</v>
      </c>
    </row>
    <row r="63" spans="1:11" ht="15.75" customHeight="1" thickBot="1" x14ac:dyDescent="0.35">
      <c r="A63" s="152"/>
      <c r="B63" s="153"/>
      <c r="C63" s="153"/>
      <c r="D63" s="153"/>
      <c r="E63" s="153"/>
      <c r="F63" s="153"/>
      <c r="G63" s="153"/>
      <c r="H63" s="153"/>
      <c r="I63" s="153"/>
      <c r="J63" s="154"/>
      <c r="K63" s="182"/>
    </row>
    <row r="64" spans="1:11" ht="15" thickBot="1" x14ac:dyDescent="0.35">
      <c r="A64" s="155" t="s">
        <v>32</v>
      </c>
      <c r="B64" s="156"/>
      <c r="C64" s="156"/>
      <c r="D64" s="156"/>
      <c r="E64" s="156"/>
      <c r="F64" s="156"/>
      <c r="G64" s="156"/>
      <c r="H64" s="156"/>
      <c r="I64" s="156"/>
      <c r="J64" s="157"/>
      <c r="K64" s="86">
        <f>K57+K61</f>
        <v>0</v>
      </c>
    </row>
    <row r="65" spans="1:11" ht="7.2" customHeight="1" x14ac:dyDescent="0.3">
      <c r="G65" s="202"/>
      <c r="H65" s="202"/>
      <c r="I65" s="12"/>
      <c r="J65" s="12"/>
      <c r="K65" s="1"/>
    </row>
    <row r="66" spans="1:11" x14ac:dyDescent="0.3">
      <c r="A66" s="148" t="s">
        <v>36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</row>
  </sheetData>
  <sheetProtection algorithmName="SHA-512" hashValue="xNKW+npqUYrorH2TJxbualkxjh2XwAcWt3ERaiVmdfPV2Y91CPNYaKqwI7TmDkTt356Jk+0XFWmC/c9Lc/LCxg==" saltValue="2EZNBcG1K9FIKlmalMIn8g==" spinCount="100000" sheet="1" objects="1" scenarios="1" selectLockedCells="1"/>
  <mergeCells count="102">
    <mergeCell ref="E1:K1"/>
    <mergeCell ref="E2:K2"/>
    <mergeCell ref="E3:K3"/>
    <mergeCell ref="E4:K4"/>
    <mergeCell ref="A9:C10"/>
    <mergeCell ref="A15:B15"/>
    <mergeCell ref="C15:D15"/>
    <mergeCell ref="A18:B18"/>
    <mergeCell ref="C18:D18"/>
    <mergeCell ref="D13:G13"/>
    <mergeCell ref="A13:C13"/>
    <mergeCell ref="A19:B19"/>
    <mergeCell ref="C19:D19"/>
    <mergeCell ref="A16:B16"/>
    <mergeCell ref="C16:D16"/>
    <mergeCell ref="A17:B17"/>
    <mergeCell ref="C17:D17"/>
    <mergeCell ref="A23:B23"/>
    <mergeCell ref="C23:D23"/>
    <mergeCell ref="A24:B24"/>
    <mergeCell ref="C24:D24"/>
    <mergeCell ref="A22:B22"/>
    <mergeCell ref="C22:D22"/>
    <mergeCell ref="A29:B29"/>
    <mergeCell ref="C29:D29"/>
    <mergeCell ref="A25:B25"/>
    <mergeCell ref="C25:D25"/>
    <mergeCell ref="A26:B26"/>
    <mergeCell ref="C26:D26"/>
    <mergeCell ref="A33:B33"/>
    <mergeCell ref="C33:D33"/>
    <mergeCell ref="A30:B30"/>
    <mergeCell ref="C30:D30"/>
    <mergeCell ref="A32:B32"/>
    <mergeCell ref="C32:D32"/>
    <mergeCell ref="A51:B51"/>
    <mergeCell ref="C51:E51"/>
    <mergeCell ref="A52:B52"/>
    <mergeCell ref="C52:E52"/>
    <mergeCell ref="A44:B44"/>
    <mergeCell ref="C44:E44"/>
    <mergeCell ref="A47:B47"/>
    <mergeCell ref="A46:B46"/>
    <mergeCell ref="G65:H65"/>
    <mergeCell ref="A5:K6"/>
    <mergeCell ref="D9:K10"/>
    <mergeCell ref="A14:K14"/>
    <mergeCell ref="A21:K21"/>
    <mergeCell ref="A28:K28"/>
    <mergeCell ref="A35:K35"/>
    <mergeCell ref="A43:K43"/>
    <mergeCell ref="A59:K59"/>
    <mergeCell ref="A27:G27"/>
    <mergeCell ref="A55:B55"/>
    <mergeCell ref="C55:E55"/>
    <mergeCell ref="A53:B53"/>
    <mergeCell ref="C53:E53"/>
    <mergeCell ref="A54:B54"/>
    <mergeCell ref="C54:E54"/>
    <mergeCell ref="A37:B37"/>
    <mergeCell ref="C37:E37"/>
    <mergeCell ref="A38:B38"/>
    <mergeCell ref="C38:E38"/>
    <mergeCell ref="A36:B36"/>
    <mergeCell ref="C36:E36"/>
    <mergeCell ref="A40:B40"/>
    <mergeCell ref="C40:E40"/>
    <mergeCell ref="A41:B41"/>
    <mergeCell ref="C41:E41"/>
    <mergeCell ref="A39:B39"/>
    <mergeCell ref="C39:E39"/>
    <mergeCell ref="A56:G56"/>
    <mergeCell ref="A49:G49"/>
    <mergeCell ref="K57:K58"/>
    <mergeCell ref="A57:H58"/>
    <mergeCell ref="A48:B48"/>
    <mergeCell ref="A45:B45"/>
    <mergeCell ref="C45:E45"/>
    <mergeCell ref="C46:E46"/>
    <mergeCell ref="C47:E47"/>
    <mergeCell ref="C48:E48"/>
    <mergeCell ref="A50:K50"/>
    <mergeCell ref="A20:G20"/>
    <mergeCell ref="A34:G34"/>
    <mergeCell ref="A42:G42"/>
    <mergeCell ref="A31:B31"/>
    <mergeCell ref="A66:K66"/>
    <mergeCell ref="A62:J63"/>
    <mergeCell ref="A64:J64"/>
    <mergeCell ref="A7:C8"/>
    <mergeCell ref="D7:K8"/>
    <mergeCell ref="A60:B60"/>
    <mergeCell ref="A61:B61"/>
    <mergeCell ref="C60:E60"/>
    <mergeCell ref="C61:E61"/>
    <mergeCell ref="F60:G60"/>
    <mergeCell ref="F61:G61"/>
    <mergeCell ref="H12:H13"/>
    <mergeCell ref="A11:C12"/>
    <mergeCell ref="D11:G12"/>
    <mergeCell ref="K62:K63"/>
    <mergeCell ref="C31:D31"/>
  </mergeCells>
  <printOptions horizontalCentered="1"/>
  <pageMargins left="0.95" right="0.7" top="0.75" bottom="0.75" header="0.55000000000000004" footer="0.55000000000000004"/>
  <pageSetup scale="60" fitToHeight="0" orientation="portrait" r:id="rId1"/>
  <headerFooter scaleWithDoc="0" alignWithMargins="0"/>
  <ignoredErrors>
    <ignoredError sqref="H52:H55 H37:H41 H30:H33 H23:H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Detailed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Kimbro</dc:creator>
  <cp:lastModifiedBy>Kristine Kimbro</cp:lastModifiedBy>
  <cp:lastPrinted>2024-08-26T21:16:08Z</cp:lastPrinted>
  <dcterms:created xsi:type="dcterms:W3CDTF">2023-12-18T22:09:49Z</dcterms:created>
  <dcterms:modified xsi:type="dcterms:W3CDTF">2024-08-26T21:25:06Z</dcterms:modified>
</cp:coreProperties>
</file>